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45" windowWidth="13395" windowHeight="4890"/>
  </bookViews>
  <sheets>
    <sheet name="2 и 5 микрорайоны" sheetId="17" r:id="rId1"/>
    <sheet name="Лист2" sheetId="2" r:id="rId2"/>
    <sheet name="Лист3" sheetId="3" r:id="rId3"/>
  </sheets>
  <definedNames>
    <definedName name="_xlnm._FilterDatabase" localSheetId="0" hidden="1">'2 и 5 микрорайоны'!$A$6:$R$32</definedName>
    <definedName name="_xlnm.Print_Titles" localSheetId="0">'2 и 5 микрорайоны'!$3:$5</definedName>
  </definedNames>
  <calcPr calcId="114210" fullCalcOnLoad="1"/>
</workbook>
</file>

<file path=xl/calcChain.xml><?xml version="1.0" encoding="utf-8"?>
<calcChain xmlns="http://schemas.openxmlformats.org/spreadsheetml/2006/main">
  <c r="I32" i="17"/>
  <c r="E31"/>
  <c r="E30"/>
  <c r="E29"/>
  <c r="E28"/>
  <c r="E27"/>
  <c r="E26"/>
  <c r="E25"/>
  <c r="E24"/>
  <c r="E23"/>
  <c r="E22"/>
  <c r="E21"/>
  <c r="E20"/>
  <c r="E19"/>
  <c r="E18"/>
  <c r="I16"/>
  <c r="H16"/>
  <c r="G16"/>
  <c r="F16"/>
  <c r="E15"/>
  <c r="E14"/>
  <c r="I12"/>
  <c r="H12"/>
  <c r="G12"/>
  <c r="F12"/>
  <c r="E11"/>
  <c r="E10"/>
  <c r="E9"/>
  <c r="E8"/>
  <c r="E16"/>
  <c r="E12"/>
</calcChain>
</file>

<file path=xl/sharedStrings.xml><?xml version="1.0" encoding="utf-8"?>
<sst xmlns="http://schemas.openxmlformats.org/spreadsheetml/2006/main" count="172" uniqueCount="86">
  <si>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</si>
  <si>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</si>
  <si>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</si>
  <si>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</si>
  <si>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</si>
  <si>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</si>
  <si>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</si>
  <si>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</si>
  <si>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г.о.Саранск</t>
  </si>
  <si>
    <t>введен</t>
  </si>
  <si>
    <t>Адрес, телефон застройщика</t>
  </si>
  <si>
    <t>430000, г. Саранск, ул. Коммунистическая, д. 89, тел. 24-29-83</t>
  </si>
  <si>
    <t xml:space="preserve">Планируемый срок ввода в эксплуатацию жилого дома                  </t>
  </si>
  <si>
    <t>Застройщик</t>
  </si>
  <si>
    <t xml:space="preserve">Примечание </t>
  </si>
  <si>
    <t>Итого по г.о. Саранск</t>
  </si>
  <si>
    <t>декабрь 2016 г.</t>
  </si>
  <si>
    <t>Наименование жилого дома (с указанием адреса)</t>
  </si>
  <si>
    <t xml:space="preserve">Наименование муниципального района / городского округа </t>
  </si>
  <si>
    <t>Цена реализации 
1 кв.м., руб.</t>
  </si>
  <si>
    <t>58-63</t>
  </si>
  <si>
    <t>41-46</t>
  </si>
  <si>
    <t>62-64</t>
  </si>
  <si>
    <t>77-80</t>
  </si>
  <si>
    <t>35000 для участников программы "ЖРС"</t>
  </si>
  <si>
    <t>Готовое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</si>
  <si>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</si>
  <si>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4</t>
  </si>
  <si>
    <t>ЗАО "Городская управляющая компания № 2"</t>
  </si>
  <si>
    <t>ООО "Магма-Строй"</t>
  </si>
  <si>
    <t>г. Саранск, пр. 70 лет Октября, 63а, 
тел. 56-30-30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</si>
  <si>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</si>
  <si>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5</t>
  </si>
  <si>
    <t>долевое строительство, собственные средства (для социальной категории граждан, коммерческое жилье)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</si>
  <si>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№4-2 по генплану)</t>
  </si>
  <si>
    <t>для социальной категории граждан, коммерческое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</si>
  <si>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№8</t>
  </si>
  <si>
    <t>АО «Мордовская ипотечная корпорация»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</si>
  <si>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№12</t>
  </si>
  <si>
    <t>для участников программы "Жилье для российской семьи"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</si>
  <si>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</si>
  <si>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</si>
  <si>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2017 г.</t>
  </si>
  <si>
    <t>Жилье планируемое к вводу в эксплуатацию в 2016 г.</t>
  </si>
  <si>
    <t>Жилье планируемое к вводу в эксплуатацию в 2017 г.</t>
  </si>
  <si>
    <t>ОАО "Ремстрой"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</si>
  <si>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13</t>
  </si>
  <si>
    <t>39-45</t>
  </si>
  <si>
    <t>59-65</t>
  </si>
  <si>
    <t>74-77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</si>
  <si>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</si>
  <si>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</si>
  <si>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(2 очередь строительства)</t>
  </si>
  <si>
    <t>4 кв. 2017 г.</t>
  </si>
  <si>
    <t xml:space="preserve"> г. Саранск, пр. Ленина, 21, тел. 24-34-52, 32-80-81</t>
  </si>
  <si>
    <t>декабрь 2017 г.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</si>
  <si>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</si>
  <si>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14</t>
  </si>
  <si>
    <t>Жилой дом (площадка № 9 по генплану) Комплексная застройка многоэтажными жилыми домами на участке между ул. Волгоградская и а/д на с. Кочкурово (в районе р. Тавла) г. Саранска. Второй микрорайон., пр. Юбилейный, 18</t>
  </si>
  <si>
    <t>г. Саранск, ул. Рабочая, 15, оф. 23, тел. 77-79-61</t>
  </si>
  <si>
    <t>Итого планируемые к вводу в 2016 г. по г.о. Саранск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</si>
  <si>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№ 6</t>
  </si>
  <si>
    <t>3 квартал 2017 г.</t>
  </si>
  <si>
    <t>42-47</t>
  </si>
  <si>
    <t>69-72</t>
  </si>
  <si>
    <t>66-83</t>
  </si>
  <si>
    <t>июль 2017 г.</t>
  </si>
  <si>
    <t>1-комн. - 39500,
2-комн.- 39000, 
3-комн.- 38500</t>
  </si>
  <si>
    <t>44000 (скидка до 10%)</t>
  </si>
  <si>
    <t>1-комн. - 40000, 
2-комн.- 38000, 
3-комн.- 36000 
(с удорожанием по мере готовности ж/д:
1 комн.-46000,
2 комн.-44000,
3 комн. - 42000)</t>
  </si>
  <si>
    <t>44000 (скидка 2% на угловые квартиры и последние этажи)</t>
  </si>
  <si>
    <t>2 квартал 2017 г.</t>
  </si>
  <si>
    <t xml:space="preserve"> 4 квартал 2017 г.</t>
  </si>
  <si>
    <t>Строительство гостинично-жилого комплекса "Тавла" г. Саранск, в т.ч. 380 номеров категории "три звезды" и 470 номеров категории "четыре звезды".Жилой дом №2, корпус А</t>
  </si>
  <si>
    <t>52-65</t>
  </si>
  <si>
    <t>студии - 29-32,
1-комн. -36,5 -47,5</t>
  </si>
  <si>
    <t>ООО СК "Тавла"</t>
  </si>
  <si>
    <t>г. Саранск, ул. Пролетарская, д. 83б, каб. 203, тел. 22-31-88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</si>
  <si>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</si>
  <si>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студий-32,
1-комн.-36,5-47,5</t>
  </si>
  <si>
    <t>52-75</t>
  </si>
  <si>
    <t>г. Пенза, тел. +7 (8412) 37-25-82,
офис продаж в г.о. Саранск по ул. Коммунистическая, 17, тел. 99 -99-00</t>
  </si>
  <si>
    <t>1-комн. - 41500,
2-комн. - 40500,
3-комн. - 39500, 
с 1 ноября на 3-комн. квартиры акция снижение цены на 150,0 тыс. руб. от стоимости квартиры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</si>
  <si>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11</t>
  </si>
  <si>
    <t xml:space="preserve">Реестр свободных от обязательств жилых помещений  в жилом комплексе "Юбилейный" во 2-ом и 5-ом микрорайонах городского округа Саранск  
по состоянию на 29.11.2016 г.
                                                                                                                 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</si>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</sst>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2" fontId="2" fillId="0" borderId="0">
      <alignment horizontal="center" vertical="center" wrapText="1"/>
    </xf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6" fillId="2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0" fillId="2" borderId="0" xfId="0" applyFill="1"/>
    <xf numFmtId="0" fontId="5" fillId="2" borderId="1" xfId="0" applyFont="1" applyFill="1" applyBorder="1" applyAlignment="1"/>
    <xf numFmtId="0" fontId="0" fillId="2" borderId="1" xfId="0" applyFill="1" applyBorder="1"/>
    <xf numFmtId="0" fontId="9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/>
    </xf>
    <xf numFmtId="0" fontId="5" fillId="2" borderId="0" xfId="0" applyFont="1" applyFill="1"/>
    <xf numFmtId="0" fontId="0" fillId="2" borderId="0" xfId="0" applyFill="1" applyBorder="1"/>
    <xf numFmtId="0" fontId="4" fillId="2" borderId="1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0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3"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="75" zoomScaleNormal="120" workbookViewId="0">
      <pane ySplit="5" topLeftCell="A30" activePane="bottomLeft" state="frozen"/>
      <selection pane="bottomLeft" activeCell="F33" sqref="F33"/>
    </sheetView>
  </sheetViews>
  <sheetFormatPr defaultRowHeight="15"/>
  <cols>
    <col min="1" max="1" width="19.28515625" style="9" customWidth="1"/>
    <col min="2" max="2" width="14.140625" style="9" hidden="1" customWidth="1"/>
    <col min="3" max="3" width="17.140625" style="9" hidden="1" customWidth="1"/>
    <col min="4" max="4" width="29.42578125" style="9" customWidth="1"/>
    <col min="5" max="5" width="8.85546875" style="9" customWidth="1"/>
    <col min="6" max="6" width="9.5703125" style="9" customWidth="1"/>
    <col min="7" max="7" width="7.7109375" style="9" customWidth="1"/>
    <col min="8" max="8" width="7.42578125" style="9" customWidth="1"/>
    <col min="9" max="9" width="7.5703125" style="9" hidden="1" customWidth="1"/>
    <col min="10" max="10" width="7.7109375" style="9" customWidth="1"/>
    <col min="11" max="11" width="7.5703125" style="9" customWidth="1"/>
    <col min="12" max="12" width="10.140625" style="9" customWidth="1"/>
    <col min="13" max="13" width="8.28515625" style="9" hidden="1" customWidth="1"/>
    <col min="14" max="14" width="14.5703125" style="9" hidden="1" customWidth="1"/>
    <col min="15" max="15" width="21.28515625" style="9" customWidth="1"/>
    <col min="16" max="16" width="19.140625" style="9" customWidth="1"/>
    <col min="17" max="17" width="23.7109375" style="9" customWidth="1"/>
    <col min="18" max="18" width="22.5703125" style="9" customWidth="1"/>
    <col min="19" max="19" width="12.140625" style="9" hidden="1" customWidth="1"/>
    <col min="20" max="20" width="14" style="9" customWidth="1"/>
    <col min="21" max="21" width="9.140625" style="9" customWidth="1"/>
    <col min="22" max="16384" width="9.140625" style="9"/>
  </cols>
  <sheetData>
    <row r="1" spans="1:21" ht="15.75">
      <c r="Q1" s="16"/>
    </row>
    <row r="2" spans="1:21" ht="38.25" customHeight="1">
      <c r="A2" s="47" t="s">
        <v>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1" ht="33.75" customHeight="1">
      <c r="A3" s="48" t="s">
        <v>18</v>
      </c>
      <c r="B3" s="51"/>
      <c r="C3" s="51"/>
      <c r="D3" s="51" t="s">
        <v>17</v>
      </c>
      <c r="E3" s="51" t="s">
        <v>6</v>
      </c>
      <c r="F3" s="51"/>
      <c r="G3" s="51"/>
      <c r="H3" s="51"/>
      <c r="I3" s="52"/>
      <c r="J3" s="51" t="s">
        <v>0</v>
      </c>
      <c r="K3" s="51"/>
      <c r="L3" s="51"/>
      <c r="M3" s="52"/>
      <c r="N3" s="20"/>
      <c r="O3" s="53" t="s">
        <v>19</v>
      </c>
      <c r="P3" s="57" t="s">
        <v>12</v>
      </c>
      <c r="Q3" s="57" t="s">
        <v>13</v>
      </c>
      <c r="R3" s="58" t="s">
        <v>10</v>
      </c>
      <c r="S3" s="56" t="s">
        <v>14</v>
      </c>
    </row>
    <row r="4" spans="1:21" ht="24.75" customHeight="1">
      <c r="A4" s="49"/>
      <c r="B4" s="51"/>
      <c r="C4" s="51"/>
      <c r="D4" s="51"/>
      <c r="E4" s="57" t="s">
        <v>7</v>
      </c>
      <c r="F4" s="57" t="s">
        <v>1</v>
      </c>
      <c r="G4" s="57"/>
      <c r="H4" s="57"/>
      <c r="I4" s="57"/>
      <c r="J4" s="57" t="s">
        <v>1</v>
      </c>
      <c r="K4" s="57"/>
      <c r="L4" s="57"/>
      <c r="M4" s="57"/>
      <c r="N4" s="22"/>
      <c r="O4" s="54"/>
      <c r="P4" s="57"/>
      <c r="Q4" s="57"/>
      <c r="R4" s="58"/>
      <c r="S4" s="56"/>
    </row>
    <row r="5" spans="1:21" ht="36" customHeight="1">
      <c r="A5" s="50"/>
      <c r="B5" s="51"/>
      <c r="C5" s="51"/>
      <c r="D5" s="51"/>
      <c r="E5" s="57"/>
      <c r="F5" s="21" t="s">
        <v>2</v>
      </c>
      <c r="G5" s="21" t="s">
        <v>3</v>
      </c>
      <c r="H5" s="21" t="s">
        <v>4</v>
      </c>
      <c r="I5" s="21" t="s">
        <v>5</v>
      </c>
      <c r="J5" s="21" t="s">
        <v>2</v>
      </c>
      <c r="K5" s="21" t="s">
        <v>3</v>
      </c>
      <c r="L5" s="21" t="s">
        <v>4</v>
      </c>
      <c r="M5" s="21" t="s">
        <v>5</v>
      </c>
      <c r="N5" s="23"/>
      <c r="O5" s="55"/>
      <c r="P5" s="57"/>
      <c r="Q5" s="57"/>
      <c r="R5" s="58"/>
      <c r="S5" s="56"/>
    </row>
    <row r="6" spans="1:21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1"/>
    </row>
    <row r="7" spans="1:21" ht="13.5" customHeight="1">
      <c r="A7" s="44" t="s">
        <v>25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11"/>
    </row>
    <row r="8" spans="1:21" ht="144.75" customHeight="1">
      <c r="A8" s="24" t="s">
        <v>8</v>
      </c>
      <c r="B8" s="25"/>
      <c r="C8" s="26"/>
      <c r="D8" s="27" t="s">
        <v>58</v>
      </c>
      <c r="E8" s="28">
        <f>F8+G8+H8+I8</f>
        <v>2</v>
      </c>
      <c r="F8" s="29">
        <v>1</v>
      </c>
      <c r="G8" s="29"/>
      <c r="H8" s="29">
        <v>1</v>
      </c>
      <c r="I8" s="29"/>
      <c r="J8" s="29" t="s">
        <v>21</v>
      </c>
      <c r="K8" s="29"/>
      <c r="L8" s="29"/>
      <c r="M8" s="30"/>
      <c r="N8" s="31">
        <v>42460</v>
      </c>
      <c r="O8" s="32">
        <v>44000</v>
      </c>
      <c r="P8" s="27" t="s">
        <v>9</v>
      </c>
      <c r="Q8" s="33" t="s">
        <v>37</v>
      </c>
      <c r="R8" s="34" t="s">
        <v>11</v>
      </c>
      <c r="S8" s="18"/>
      <c r="T8" s="17"/>
      <c r="U8" s="19"/>
    </row>
    <row r="9" spans="1:21" ht="161.25" customHeight="1">
      <c r="A9" s="24" t="s">
        <v>8</v>
      </c>
      <c r="B9" s="25"/>
      <c r="C9" s="26"/>
      <c r="D9" s="42" t="s">
        <v>31</v>
      </c>
      <c r="E9" s="35">
        <f>F9+G9+H9+I9</f>
        <v>3</v>
      </c>
      <c r="F9" s="36">
        <v>1</v>
      </c>
      <c r="G9" s="36">
        <v>1</v>
      </c>
      <c r="H9" s="36">
        <v>1</v>
      </c>
      <c r="I9" s="36"/>
      <c r="J9" s="29" t="s">
        <v>21</v>
      </c>
      <c r="K9" s="29" t="s">
        <v>22</v>
      </c>
      <c r="L9" s="29" t="s">
        <v>23</v>
      </c>
      <c r="M9" s="30"/>
      <c r="N9" s="31"/>
      <c r="O9" s="29">
        <v>44000</v>
      </c>
      <c r="P9" s="27" t="s">
        <v>9</v>
      </c>
      <c r="Q9" s="33" t="s">
        <v>37</v>
      </c>
      <c r="R9" s="34" t="s">
        <v>11</v>
      </c>
      <c r="S9" s="18"/>
      <c r="T9" s="17"/>
      <c r="U9" s="19"/>
    </row>
    <row r="10" spans="1:21" ht="161.25" customHeight="1">
      <c r="A10" s="24" t="s">
        <v>8</v>
      </c>
      <c r="B10" s="25"/>
      <c r="C10" s="26"/>
      <c r="D10" s="42" t="s">
        <v>83</v>
      </c>
      <c r="E10" s="35">
        <f>F10+G10+H10+I10</f>
        <v>5</v>
      </c>
      <c r="F10" s="36"/>
      <c r="G10" s="36">
        <v>2</v>
      </c>
      <c r="H10" s="36">
        <v>3</v>
      </c>
      <c r="I10" s="36"/>
      <c r="J10" s="29" t="s">
        <v>21</v>
      </c>
      <c r="K10" s="29" t="s">
        <v>22</v>
      </c>
      <c r="L10" s="29" t="s">
        <v>23</v>
      </c>
      <c r="M10" s="30"/>
      <c r="N10" s="31"/>
      <c r="O10" s="29">
        <v>44000</v>
      </c>
      <c r="P10" s="27" t="s">
        <v>9</v>
      </c>
      <c r="Q10" s="33" t="s">
        <v>37</v>
      </c>
      <c r="R10" s="34" t="s">
        <v>11</v>
      </c>
      <c r="S10" s="18"/>
      <c r="T10" s="17"/>
      <c r="U10" s="19"/>
    </row>
    <row r="11" spans="1:21" ht="160.5" customHeight="1">
      <c r="A11" s="24" t="s">
        <v>8</v>
      </c>
      <c r="B11" s="25"/>
      <c r="C11" s="26"/>
      <c r="D11" s="34" t="s">
        <v>26</v>
      </c>
      <c r="E11" s="35">
        <f>F11+G11+H11+I11</f>
        <v>1</v>
      </c>
      <c r="F11" s="36"/>
      <c r="G11" s="36"/>
      <c r="H11" s="36">
        <v>1</v>
      </c>
      <c r="I11" s="36"/>
      <c r="J11" s="29"/>
      <c r="K11" s="29" t="s">
        <v>22</v>
      </c>
      <c r="L11" s="29"/>
      <c r="M11" s="30"/>
      <c r="N11" s="31"/>
      <c r="O11" s="32" t="s">
        <v>24</v>
      </c>
      <c r="P11" s="27" t="s">
        <v>9</v>
      </c>
      <c r="Q11" s="33" t="s">
        <v>37</v>
      </c>
      <c r="R11" s="34" t="s">
        <v>11</v>
      </c>
      <c r="S11" s="18"/>
      <c r="T11" s="17"/>
      <c r="U11" s="19"/>
    </row>
    <row r="12" spans="1:21" ht="15.75">
      <c r="A12" s="24"/>
      <c r="B12" s="25"/>
      <c r="C12" s="26"/>
      <c r="D12" s="37" t="s">
        <v>15</v>
      </c>
      <c r="E12" s="38">
        <f>F12+G12+H12+I12</f>
        <v>11</v>
      </c>
      <c r="F12" s="28">
        <f>SUM(F8:F11)</f>
        <v>2</v>
      </c>
      <c r="G12" s="28">
        <f>SUM(G8:G11)</f>
        <v>3</v>
      </c>
      <c r="H12" s="28">
        <f>SUM(H8:H11)</f>
        <v>6</v>
      </c>
      <c r="I12" s="28">
        <f>SUM(I8:I11)</f>
        <v>0</v>
      </c>
      <c r="J12" s="29"/>
      <c r="K12" s="29"/>
      <c r="L12" s="29"/>
      <c r="M12" s="32"/>
      <c r="N12" s="30"/>
      <c r="O12" s="32"/>
      <c r="P12" s="27"/>
      <c r="Q12" s="34"/>
      <c r="R12" s="34"/>
      <c r="S12" s="11"/>
      <c r="T12" s="17"/>
    </row>
    <row r="13" spans="1:21" ht="15.75" customHeight="1">
      <c r="A13" s="24"/>
      <c r="B13" s="25"/>
      <c r="C13" s="26"/>
      <c r="D13" s="43" t="s">
        <v>43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1"/>
      <c r="T13" s="17"/>
    </row>
    <row r="14" spans="1:21" ht="158.25" customHeight="1">
      <c r="A14" s="24" t="s">
        <v>8</v>
      </c>
      <c r="B14" s="25"/>
      <c r="C14" s="26"/>
      <c r="D14" s="34" t="s">
        <v>27</v>
      </c>
      <c r="E14" s="35">
        <f>F14+G14+H14+I14</f>
        <v>4</v>
      </c>
      <c r="F14" s="36">
        <v>1</v>
      </c>
      <c r="G14" s="36"/>
      <c r="H14" s="36">
        <v>3</v>
      </c>
      <c r="I14" s="36"/>
      <c r="J14" s="29"/>
      <c r="K14" s="29"/>
      <c r="L14" s="29"/>
      <c r="M14" s="30"/>
      <c r="N14" s="31"/>
      <c r="O14" s="32" t="s">
        <v>24</v>
      </c>
      <c r="P14" s="27" t="s">
        <v>16</v>
      </c>
      <c r="Q14" s="33" t="s">
        <v>37</v>
      </c>
      <c r="R14" s="34" t="s">
        <v>11</v>
      </c>
      <c r="S14" s="11"/>
      <c r="T14" s="17"/>
    </row>
    <row r="15" spans="1:21" ht="158.25" customHeight="1">
      <c r="A15" s="24" t="s">
        <v>8</v>
      </c>
      <c r="B15" s="40"/>
      <c r="C15" s="40"/>
      <c r="D15" s="33" t="s">
        <v>38</v>
      </c>
      <c r="E15" s="35">
        <f>F15+G15+H15+I15</f>
        <v>6</v>
      </c>
      <c r="F15" s="29">
        <v>2</v>
      </c>
      <c r="G15" s="29"/>
      <c r="H15" s="29">
        <v>4</v>
      </c>
      <c r="I15" s="29"/>
      <c r="J15" s="29" t="s">
        <v>21</v>
      </c>
      <c r="K15" s="29" t="s">
        <v>22</v>
      </c>
      <c r="L15" s="29" t="s">
        <v>23</v>
      </c>
      <c r="M15" s="40"/>
      <c r="N15" s="33" t="s">
        <v>35</v>
      </c>
      <c r="O15" s="32">
        <v>44000</v>
      </c>
      <c r="P15" s="41" t="s">
        <v>16</v>
      </c>
      <c r="Q15" s="33" t="s">
        <v>37</v>
      </c>
      <c r="R15" s="34" t="s">
        <v>11</v>
      </c>
      <c r="S15" s="11"/>
      <c r="T15" s="17"/>
    </row>
    <row r="16" spans="1:21" ht="47.25">
      <c r="A16" s="24"/>
      <c r="B16" s="25"/>
      <c r="C16" s="26"/>
      <c r="D16" s="37" t="s">
        <v>60</v>
      </c>
      <c r="E16" s="28">
        <f>SUM(E14:E15)</f>
        <v>10</v>
      </c>
      <c r="F16" s="28">
        <f>SUM(F14:F15)</f>
        <v>3</v>
      </c>
      <c r="G16" s="28">
        <f>SUM(G14:G15)</f>
        <v>0</v>
      </c>
      <c r="H16" s="28">
        <f>SUM(H14:H15)</f>
        <v>7</v>
      </c>
      <c r="I16" s="28">
        <f>SUM(I14:I15)</f>
        <v>0</v>
      </c>
      <c r="J16" s="29"/>
      <c r="K16" s="29"/>
      <c r="L16" s="29"/>
      <c r="M16" s="32"/>
      <c r="N16" s="30"/>
      <c r="O16" s="32"/>
      <c r="P16" s="27"/>
      <c r="Q16" s="34"/>
      <c r="R16" s="34"/>
    </row>
    <row r="17" spans="1:18" ht="15.75" customHeight="1">
      <c r="A17" s="24"/>
      <c r="B17" s="25"/>
      <c r="C17" s="26"/>
      <c r="D17" s="43" t="s">
        <v>44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59.75" customHeight="1">
      <c r="A18" s="24" t="s">
        <v>8</v>
      </c>
      <c r="B18" s="25"/>
      <c r="C18" s="26"/>
      <c r="D18" s="34" t="s">
        <v>32</v>
      </c>
      <c r="E18" s="38">
        <f t="shared" ref="E18:E23" si="0">F18+G18+H18+I18</f>
        <v>11</v>
      </c>
      <c r="F18" s="29"/>
      <c r="G18" s="29">
        <v>3</v>
      </c>
      <c r="H18" s="29">
        <v>8</v>
      </c>
      <c r="I18" s="29"/>
      <c r="J18" s="29" t="s">
        <v>21</v>
      </c>
      <c r="K18" s="29" t="s">
        <v>22</v>
      </c>
      <c r="L18" s="29" t="s">
        <v>23</v>
      </c>
      <c r="M18" s="30"/>
      <c r="N18" s="31"/>
      <c r="O18" s="32" t="s">
        <v>24</v>
      </c>
      <c r="P18" s="27" t="s">
        <v>72</v>
      </c>
      <c r="Q18" s="33" t="s">
        <v>37</v>
      </c>
      <c r="R18" s="34" t="s">
        <v>11</v>
      </c>
    </row>
    <row r="19" spans="1:18" ht="177" customHeight="1">
      <c r="A19" s="24" t="s">
        <v>8</v>
      </c>
      <c r="B19" s="40"/>
      <c r="C19" s="40"/>
      <c r="D19" s="33" t="s">
        <v>40</v>
      </c>
      <c r="E19" s="38">
        <f t="shared" si="0"/>
        <v>120</v>
      </c>
      <c r="F19" s="29">
        <v>60</v>
      </c>
      <c r="G19" s="29">
        <v>45</v>
      </c>
      <c r="H19" s="29">
        <v>15</v>
      </c>
      <c r="I19" s="29"/>
      <c r="J19" s="29">
        <v>43</v>
      </c>
      <c r="K19" s="29" t="s">
        <v>20</v>
      </c>
      <c r="L19" s="29">
        <v>85</v>
      </c>
      <c r="M19" s="40"/>
      <c r="N19" s="33" t="s">
        <v>35</v>
      </c>
      <c r="O19" s="32">
        <v>42000</v>
      </c>
      <c r="P19" s="27" t="s">
        <v>42</v>
      </c>
      <c r="Q19" s="33" t="s">
        <v>29</v>
      </c>
      <c r="R19" s="34" t="s">
        <v>30</v>
      </c>
    </row>
    <row r="20" spans="1:18" ht="177" customHeight="1">
      <c r="A20" s="24" t="s">
        <v>8</v>
      </c>
      <c r="B20" s="40"/>
      <c r="C20" s="40"/>
      <c r="D20" s="33" t="s">
        <v>41</v>
      </c>
      <c r="E20" s="38">
        <f t="shared" si="0"/>
        <v>120</v>
      </c>
      <c r="F20" s="29">
        <v>60</v>
      </c>
      <c r="G20" s="29">
        <v>45</v>
      </c>
      <c r="H20" s="29">
        <v>15</v>
      </c>
      <c r="I20" s="29"/>
      <c r="J20" s="29">
        <v>43</v>
      </c>
      <c r="K20" s="29" t="s">
        <v>20</v>
      </c>
      <c r="L20" s="29">
        <v>85</v>
      </c>
      <c r="M20" s="40"/>
      <c r="N20" s="33" t="s">
        <v>35</v>
      </c>
      <c r="O20" s="32">
        <v>42000</v>
      </c>
      <c r="P20" s="27" t="s">
        <v>42</v>
      </c>
      <c r="Q20" s="33" t="s">
        <v>29</v>
      </c>
      <c r="R20" s="34" t="s">
        <v>30</v>
      </c>
    </row>
    <row r="21" spans="1:18" ht="81.75" customHeight="1">
      <c r="A21" s="59" t="s">
        <v>8</v>
      </c>
      <c r="B21" s="40"/>
      <c r="C21" s="40"/>
      <c r="D21" s="60" t="s">
        <v>61</v>
      </c>
      <c r="E21" s="38">
        <f t="shared" si="0"/>
        <v>15</v>
      </c>
      <c r="F21" s="29"/>
      <c r="G21" s="29">
        <v>3</v>
      </c>
      <c r="H21" s="29">
        <v>12</v>
      </c>
      <c r="I21" s="29"/>
      <c r="J21" s="61">
        <v>43</v>
      </c>
      <c r="K21" s="61" t="s">
        <v>20</v>
      </c>
      <c r="L21" s="61" t="s">
        <v>23</v>
      </c>
      <c r="M21" s="40"/>
      <c r="N21" s="33" t="s">
        <v>39</v>
      </c>
      <c r="O21" s="32" t="s">
        <v>24</v>
      </c>
      <c r="P21" s="41" t="s">
        <v>42</v>
      </c>
      <c r="Q21" s="62" t="s">
        <v>37</v>
      </c>
      <c r="R21" s="25" t="s">
        <v>11</v>
      </c>
    </row>
    <row r="22" spans="1:18" ht="111.75" customHeight="1">
      <c r="A22" s="59"/>
      <c r="B22" s="40"/>
      <c r="C22" s="40"/>
      <c r="D22" s="60"/>
      <c r="E22" s="38">
        <f t="shared" si="0"/>
        <v>36</v>
      </c>
      <c r="F22" s="29">
        <v>16</v>
      </c>
      <c r="G22" s="29">
        <v>20</v>
      </c>
      <c r="H22" s="29"/>
      <c r="I22" s="29"/>
      <c r="J22" s="61"/>
      <c r="K22" s="61"/>
      <c r="L22" s="61"/>
      <c r="M22" s="40"/>
      <c r="N22" s="33"/>
      <c r="O22" s="32" t="s">
        <v>67</v>
      </c>
      <c r="P22" s="32"/>
      <c r="Q22" s="62"/>
      <c r="R22" s="25"/>
    </row>
    <row r="23" spans="1:18" ht="174.75" customHeight="1">
      <c r="A23" s="24" t="s">
        <v>8</v>
      </c>
      <c r="B23" s="40"/>
      <c r="C23" s="40"/>
      <c r="D23" s="33" t="s">
        <v>56</v>
      </c>
      <c r="E23" s="38">
        <f t="shared" si="0"/>
        <v>45</v>
      </c>
      <c r="F23" s="29">
        <v>9</v>
      </c>
      <c r="G23" s="29">
        <v>8</v>
      </c>
      <c r="H23" s="29">
        <v>28</v>
      </c>
      <c r="I23" s="29"/>
      <c r="J23" s="29">
        <v>43</v>
      </c>
      <c r="K23" s="29" t="s">
        <v>20</v>
      </c>
      <c r="L23" s="29">
        <v>85</v>
      </c>
      <c r="M23" s="40"/>
      <c r="N23" s="33"/>
      <c r="O23" s="32" t="s">
        <v>68</v>
      </c>
      <c r="P23" s="41" t="s">
        <v>66</v>
      </c>
      <c r="Q23" s="33" t="s">
        <v>37</v>
      </c>
      <c r="R23" s="34" t="s">
        <v>11</v>
      </c>
    </row>
    <row r="24" spans="1:18" ht="173.25" customHeight="1">
      <c r="A24" s="24" t="s">
        <v>8</v>
      </c>
      <c r="B24" s="25"/>
      <c r="C24" s="34"/>
      <c r="D24" s="33" t="s">
        <v>46</v>
      </c>
      <c r="E24" s="38">
        <f>F24+G24+H24+I24</f>
        <v>91</v>
      </c>
      <c r="F24" s="29">
        <v>47</v>
      </c>
      <c r="G24" s="29">
        <v>21</v>
      </c>
      <c r="H24" s="29">
        <v>23</v>
      </c>
      <c r="I24" s="29"/>
      <c r="J24" s="29" t="s">
        <v>47</v>
      </c>
      <c r="K24" s="29" t="s">
        <v>48</v>
      </c>
      <c r="L24" s="29" t="s">
        <v>49</v>
      </c>
      <c r="M24" s="40"/>
      <c r="N24" s="33"/>
      <c r="O24" s="33" t="s">
        <v>70</v>
      </c>
      <c r="P24" s="27" t="s">
        <v>53</v>
      </c>
      <c r="Q24" s="34" t="s">
        <v>45</v>
      </c>
      <c r="R24" s="34" t="s">
        <v>54</v>
      </c>
    </row>
    <row r="25" spans="1:18" ht="175.5" customHeight="1">
      <c r="A25" s="24" t="s">
        <v>8</v>
      </c>
      <c r="B25" s="25"/>
      <c r="C25" s="34"/>
      <c r="D25" s="33" t="s">
        <v>51</v>
      </c>
      <c r="E25" s="38">
        <f t="shared" ref="E25:E31" si="1">F25+G25+H25+I25</f>
        <v>81</v>
      </c>
      <c r="F25" s="29">
        <v>36</v>
      </c>
      <c r="G25" s="29">
        <v>30</v>
      </c>
      <c r="H25" s="29">
        <v>15</v>
      </c>
      <c r="I25" s="29"/>
      <c r="J25" s="29" t="s">
        <v>63</v>
      </c>
      <c r="K25" s="29" t="s">
        <v>64</v>
      </c>
      <c r="L25" s="29" t="s">
        <v>65</v>
      </c>
      <c r="M25" s="40"/>
      <c r="N25" s="33"/>
      <c r="O25" s="32" t="s">
        <v>82</v>
      </c>
      <c r="P25" s="27" t="s">
        <v>42</v>
      </c>
      <c r="Q25" s="34" t="s">
        <v>50</v>
      </c>
      <c r="R25" s="34" t="s">
        <v>81</v>
      </c>
    </row>
    <row r="26" spans="1:18" ht="172.5" customHeight="1">
      <c r="A26" s="24" t="s">
        <v>8</v>
      </c>
      <c r="B26" s="25"/>
      <c r="C26" s="34"/>
      <c r="D26" s="33" t="s">
        <v>52</v>
      </c>
      <c r="E26" s="38">
        <f t="shared" si="1"/>
        <v>89</v>
      </c>
      <c r="F26" s="29">
        <v>45</v>
      </c>
      <c r="G26" s="29">
        <v>29</v>
      </c>
      <c r="H26" s="29">
        <v>15</v>
      </c>
      <c r="I26" s="29"/>
      <c r="J26" s="29" t="s">
        <v>47</v>
      </c>
      <c r="K26" s="29" t="s">
        <v>48</v>
      </c>
      <c r="L26" s="29" t="s">
        <v>49</v>
      </c>
      <c r="M26" s="40"/>
      <c r="N26" s="33"/>
      <c r="O26" s="32" t="s">
        <v>82</v>
      </c>
      <c r="P26" s="27" t="s">
        <v>42</v>
      </c>
      <c r="Q26" s="34" t="s">
        <v>50</v>
      </c>
      <c r="R26" s="34" t="s">
        <v>81</v>
      </c>
    </row>
    <row r="27" spans="1:18" ht="175.5" customHeight="1">
      <c r="A27" s="24" t="s">
        <v>8</v>
      </c>
      <c r="B27" s="25"/>
      <c r="C27" s="34"/>
      <c r="D27" s="33" t="s">
        <v>57</v>
      </c>
      <c r="E27" s="38">
        <f t="shared" si="1"/>
        <v>16</v>
      </c>
      <c r="F27" s="29">
        <v>4</v>
      </c>
      <c r="G27" s="29">
        <v>5</v>
      </c>
      <c r="H27" s="29">
        <v>7</v>
      </c>
      <c r="I27" s="29"/>
      <c r="J27" s="29">
        <v>43</v>
      </c>
      <c r="K27" s="29" t="s">
        <v>20</v>
      </c>
      <c r="L27" s="29">
        <v>85</v>
      </c>
      <c r="M27" s="40"/>
      <c r="N27" s="33"/>
      <c r="O27" s="32">
        <v>44000</v>
      </c>
      <c r="P27" s="32" t="s">
        <v>71</v>
      </c>
      <c r="Q27" s="33" t="s">
        <v>37</v>
      </c>
      <c r="R27" s="34" t="s">
        <v>11</v>
      </c>
    </row>
    <row r="28" spans="1:18" ht="174.75" customHeight="1">
      <c r="A28" s="24" t="s">
        <v>8</v>
      </c>
      <c r="B28" s="40"/>
      <c r="C28" s="40"/>
      <c r="D28" s="33" t="s">
        <v>34</v>
      </c>
      <c r="E28" s="38">
        <f t="shared" si="1"/>
        <v>90</v>
      </c>
      <c r="F28" s="29">
        <v>46</v>
      </c>
      <c r="G28" s="29">
        <v>29</v>
      </c>
      <c r="H28" s="29">
        <v>15</v>
      </c>
      <c r="I28" s="29"/>
      <c r="J28" s="29">
        <v>43</v>
      </c>
      <c r="K28" s="29" t="s">
        <v>20</v>
      </c>
      <c r="L28" s="29">
        <v>85</v>
      </c>
      <c r="M28" s="40"/>
      <c r="N28" s="33" t="s">
        <v>33</v>
      </c>
      <c r="O28" s="29">
        <v>42000</v>
      </c>
      <c r="P28" s="27" t="s">
        <v>62</v>
      </c>
      <c r="Q28" s="34" t="s">
        <v>29</v>
      </c>
      <c r="R28" s="34" t="s">
        <v>30</v>
      </c>
    </row>
    <row r="29" spans="1:18" ht="156.75" customHeight="1">
      <c r="A29" s="24" t="s">
        <v>8</v>
      </c>
      <c r="B29" s="40"/>
      <c r="C29" s="40"/>
      <c r="D29" s="33" t="s">
        <v>36</v>
      </c>
      <c r="E29" s="38">
        <f t="shared" si="1"/>
        <v>42</v>
      </c>
      <c r="F29" s="29">
        <v>14</v>
      </c>
      <c r="G29" s="29">
        <v>4</v>
      </c>
      <c r="H29" s="29">
        <v>24</v>
      </c>
      <c r="I29" s="29"/>
      <c r="J29" s="40"/>
      <c r="K29" s="40"/>
      <c r="L29" s="40"/>
      <c r="M29" s="40"/>
      <c r="N29" s="33" t="s">
        <v>35</v>
      </c>
      <c r="O29" s="32" t="s">
        <v>69</v>
      </c>
      <c r="P29" s="27" t="s">
        <v>53</v>
      </c>
      <c r="Q29" s="34" t="s">
        <v>28</v>
      </c>
      <c r="R29" s="34" t="s">
        <v>59</v>
      </c>
    </row>
    <row r="30" spans="1:18" ht="111.75" customHeight="1">
      <c r="A30" s="24" t="s">
        <v>8</v>
      </c>
      <c r="B30" s="40"/>
      <c r="C30" s="40"/>
      <c r="D30" s="33" t="s">
        <v>73</v>
      </c>
      <c r="E30" s="38">
        <f t="shared" si="1"/>
        <v>25</v>
      </c>
      <c r="F30" s="29">
        <v>19</v>
      </c>
      <c r="G30" s="29"/>
      <c r="H30" s="29">
        <v>6</v>
      </c>
      <c r="I30" s="29"/>
      <c r="J30" s="29" t="s">
        <v>75</v>
      </c>
      <c r="K30" s="29" t="s">
        <v>74</v>
      </c>
      <c r="L30" s="29">
        <v>98</v>
      </c>
      <c r="M30" s="40"/>
      <c r="N30" s="33"/>
      <c r="O30" s="32">
        <v>44000</v>
      </c>
      <c r="P30" s="27" t="s">
        <v>55</v>
      </c>
      <c r="Q30" s="34" t="s">
        <v>76</v>
      </c>
      <c r="R30" s="34" t="s">
        <v>77</v>
      </c>
    </row>
    <row r="31" spans="1:18" ht="114" customHeight="1">
      <c r="A31" s="24" t="s">
        <v>8</v>
      </c>
      <c r="B31" s="40"/>
      <c r="C31" s="40"/>
      <c r="D31" s="33" t="s">
        <v>78</v>
      </c>
      <c r="E31" s="38">
        <f t="shared" si="1"/>
        <v>20</v>
      </c>
      <c r="F31" s="29">
        <v>13</v>
      </c>
      <c r="G31" s="29">
        <v>1</v>
      </c>
      <c r="H31" s="29">
        <v>6</v>
      </c>
      <c r="I31" s="29"/>
      <c r="J31" s="29" t="s">
        <v>79</v>
      </c>
      <c r="K31" s="29" t="s">
        <v>80</v>
      </c>
      <c r="L31" s="29">
        <v>107</v>
      </c>
      <c r="M31" s="40"/>
      <c r="N31" s="33"/>
      <c r="O31" s="32">
        <v>44000</v>
      </c>
      <c r="P31" s="27" t="s">
        <v>55</v>
      </c>
      <c r="Q31" s="34" t="s">
        <v>50</v>
      </c>
      <c r="R31" s="34" t="s">
        <v>81</v>
      </c>
    </row>
    <row r="32" spans="1:18" ht="15.75">
      <c r="A32" s="24"/>
      <c r="B32" s="25"/>
      <c r="C32" s="26"/>
      <c r="D32" s="37" t="s">
        <v>85</v>
      </c>
      <c r="E32" s="38">
        <v>801</v>
      </c>
      <c r="F32" s="28"/>
      <c r="G32" s="28"/>
      <c r="H32" s="28"/>
      <c r="I32" s="28">
        <f>SUM(I18:I31)</f>
        <v>0</v>
      </c>
      <c r="J32" s="29"/>
      <c r="K32" s="29"/>
      <c r="L32" s="29"/>
      <c r="M32" s="32"/>
      <c r="N32" s="30"/>
      <c r="O32" s="32"/>
      <c r="P32" s="27"/>
      <c r="Q32" s="34"/>
      <c r="R32" s="34"/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</sheetData>
  <autoFilter ref="A6:R32"/>
  <mergeCells count="24">
    <mergeCell ref="D17:R17"/>
    <mergeCell ref="A21:A22"/>
    <mergeCell ref="D21:D22"/>
    <mergeCell ref="J21:J22"/>
    <mergeCell ref="K21:K22"/>
    <mergeCell ref="L21:L22"/>
    <mergeCell ref="Q21:Q22"/>
    <mergeCell ref="S3:S5"/>
    <mergeCell ref="E4:E5"/>
    <mergeCell ref="F4:I4"/>
    <mergeCell ref="J4:M4"/>
    <mergeCell ref="P3:P5"/>
    <mergeCell ref="Q3:Q5"/>
    <mergeCell ref="R3:R5"/>
    <mergeCell ref="D13:R13"/>
    <mergeCell ref="A7:R7"/>
    <mergeCell ref="A2:R2"/>
    <mergeCell ref="A3:A5"/>
    <mergeCell ref="B3:B5"/>
    <mergeCell ref="C3:C5"/>
    <mergeCell ref="D3:D5"/>
    <mergeCell ref="E3:I3"/>
    <mergeCell ref="J3:M3"/>
    <mergeCell ref="O3:O5"/>
  </mergeCells>
  <phoneticPr fontId="0" type="noConversion"/>
  <conditionalFormatting sqref="D28 D30:D31">
    <cfRule type="expression" dxfId="2" priority="42" stopIfTrue="1">
      <formula>#REF!&gt;0</formula>
    </cfRule>
  </conditionalFormatting>
  <conditionalFormatting sqref="D29 Q27 Q23 D23:D27 D15 D19:D20 Q8:Q11 Q14:Q15 Q18:Q21">
    <cfRule type="expression" dxfId="1" priority="41" stopIfTrue="1">
      <formula>#REF!&gt;0</formula>
    </cfRule>
  </conditionalFormatting>
  <pageMargins left="0.23622047244094491" right="0.23622047244094491" top="0.74803149606299213" bottom="0.35433070866141736" header="0.31496062992125984" footer="0.31496062992125984"/>
  <pageSetup paperSize="9" scale="65" firstPageNumber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sqref="A1:G17"/>
    </sheetView>
  </sheetViews>
  <sheetFormatPr defaultRowHeight="15"/>
  <cols>
    <col min="1" max="1" width="24.140625" customWidth="1"/>
    <col min="6" max="6" width="1.140625" customWidth="1"/>
    <col min="7" max="7" width="9.140625" hidden="1" customWidth="1"/>
  </cols>
  <sheetData>
    <row r="1" spans="1:7" ht="16.5">
      <c r="A1" s="63"/>
      <c r="B1" s="63"/>
      <c r="C1" s="63"/>
      <c r="D1" s="63"/>
      <c r="E1" s="63"/>
      <c r="F1" s="64"/>
      <c r="G1" s="64"/>
    </row>
    <row r="2" spans="1:7" ht="16.5">
      <c r="A2" s="63"/>
      <c r="B2" s="56"/>
      <c r="C2" s="56"/>
      <c r="D2" s="56"/>
      <c r="E2" s="56"/>
      <c r="F2" s="56"/>
      <c r="G2" s="56"/>
    </row>
    <row r="3" spans="1:7" ht="16.5">
      <c r="A3" s="63"/>
      <c r="B3" s="56"/>
      <c r="C3" s="14"/>
      <c r="D3" s="14"/>
      <c r="E3" s="14"/>
      <c r="F3" s="14"/>
      <c r="G3" s="14"/>
    </row>
    <row r="4" spans="1:7" ht="15.75">
      <c r="A4" s="7"/>
      <c r="B4" s="1"/>
      <c r="C4" s="1"/>
      <c r="D4" s="1"/>
      <c r="E4" s="1"/>
      <c r="F4" s="1"/>
      <c r="G4" s="1"/>
    </row>
    <row r="5" spans="1:7" ht="15.75">
      <c r="A5" s="8"/>
      <c r="B5" s="15"/>
      <c r="C5" s="13"/>
      <c r="D5" s="13"/>
      <c r="E5" s="13"/>
      <c r="F5" s="13"/>
      <c r="G5" s="13"/>
    </row>
    <row r="6" spans="1:7" ht="15.75">
      <c r="A6" s="1"/>
      <c r="B6" s="12"/>
      <c r="C6" s="3"/>
      <c r="D6" s="3"/>
      <c r="E6" s="3"/>
      <c r="F6" s="3"/>
      <c r="G6" s="3"/>
    </row>
    <row r="7" spans="1:7" ht="70.5" customHeight="1">
      <c r="A7" s="1"/>
      <c r="B7" s="12"/>
      <c r="C7" s="3"/>
      <c r="D7" s="3"/>
      <c r="E7" s="3"/>
      <c r="F7" s="3"/>
      <c r="G7" s="3"/>
    </row>
    <row r="8" spans="1:7" ht="84" customHeight="1">
      <c r="A8" s="2"/>
      <c r="B8" s="12"/>
      <c r="C8" s="6"/>
      <c r="D8" s="6"/>
      <c r="E8" s="6"/>
      <c r="F8" s="6"/>
      <c r="G8" s="6"/>
    </row>
    <row r="9" spans="1:7" ht="85.5" customHeight="1">
      <c r="A9" s="2"/>
      <c r="B9" s="12"/>
      <c r="C9" s="5"/>
      <c r="D9" s="5"/>
      <c r="E9" s="5"/>
      <c r="F9" s="5"/>
      <c r="G9" s="4"/>
    </row>
    <row r="10" spans="1:7" ht="42" customHeight="1">
      <c r="A10" s="2"/>
      <c r="B10" s="12"/>
      <c r="C10" s="5"/>
      <c r="D10" s="5"/>
      <c r="E10" s="5"/>
      <c r="F10" s="5"/>
      <c r="G10" s="4"/>
    </row>
    <row r="11" spans="1:7" ht="72" customHeight="1">
      <c r="A11" s="2"/>
      <c r="B11" s="12"/>
      <c r="C11" s="5"/>
      <c r="D11" s="5"/>
      <c r="E11" s="5"/>
      <c r="F11" s="5"/>
      <c r="G11" s="4"/>
    </row>
    <row r="12" spans="1:7" ht="189.75" customHeight="1">
      <c r="A12" s="2"/>
      <c r="B12" s="12"/>
      <c r="C12" s="5"/>
      <c r="D12" s="5"/>
      <c r="E12" s="5"/>
      <c r="F12" s="5"/>
      <c r="G12" s="4"/>
    </row>
    <row r="13" spans="1:7" ht="166.5" customHeight="1">
      <c r="A13" s="2"/>
      <c r="B13" s="12"/>
      <c r="C13" s="5"/>
      <c r="D13" s="5"/>
      <c r="E13" s="5"/>
      <c r="F13" s="5"/>
      <c r="G13" s="4"/>
    </row>
    <row r="14" spans="1:7" ht="178.5" customHeight="1">
      <c r="A14" s="2"/>
      <c r="B14" s="12"/>
      <c r="C14" s="5"/>
      <c r="D14" s="5"/>
      <c r="E14" s="5"/>
      <c r="F14" s="5"/>
      <c r="G14" s="4"/>
    </row>
    <row r="15" spans="1:7" ht="183" customHeight="1">
      <c r="A15" s="2"/>
      <c r="B15" s="12"/>
      <c r="C15" s="5"/>
      <c r="D15" s="5"/>
      <c r="E15" s="5"/>
      <c r="F15" s="5"/>
      <c r="G15" s="4"/>
    </row>
    <row r="16" spans="1:7" ht="183" customHeight="1">
      <c r="A16" s="2"/>
      <c r="B16" s="12"/>
      <c r="C16" s="5"/>
      <c r="D16" s="5"/>
      <c r="E16" s="5"/>
      <c r="F16" s="5"/>
      <c r="G16" s="4"/>
    </row>
    <row r="17" spans="1:7" ht="165.75" customHeight="1">
      <c r="A17" s="2"/>
      <c r="B17" s="12"/>
      <c r="C17" s="5"/>
      <c r="D17" s="5"/>
      <c r="E17" s="5"/>
      <c r="F17" s="5"/>
      <c r="G17" s="4"/>
    </row>
  </sheetData>
  <mergeCells count="4">
    <mergeCell ref="A1:A3"/>
    <mergeCell ref="B1:G1"/>
    <mergeCell ref="B2:B3"/>
    <mergeCell ref="C2:G2"/>
  </mergeCells>
  <phoneticPr fontId="0" type="noConversion"/>
  <conditionalFormatting sqref="A11">
    <cfRule type="cellIs" dxfId="0" priority="1" stopIfTrue="1" operator="notEqual">
      <formula>#REF!+#REF!+#REF!+#REF!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и 5 микрорайоны</vt:lpstr>
      <vt:lpstr>Лист2</vt:lpstr>
      <vt:lpstr>Лист3</vt:lpstr>
      <vt:lpstr>'2 и 5 микрорайоны'!Заголовки_для_печати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maksimovaff</cp:lastModifiedBy>
  <cp:lastPrinted>2016-12-05T14:59:42Z</cp:lastPrinted>
  <dcterms:created xsi:type="dcterms:W3CDTF">2013-09-26T12:38:47Z</dcterms:created>
  <dcterms:modified xsi:type="dcterms:W3CDTF">2016-12-19T13:10:35Z</dcterms:modified>
</cp:coreProperties>
</file>